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<sst xmlns="http://schemas.openxmlformats.org/spreadsheetml/2006/main" count="33" uniqueCount="33">
  <si>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</si>
  <si>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FSB020</t>
  </si>
  <si>
    <t xml:space="preserve">m²</t>
  </si>
  <si>
    <t xml:space="preserve">Plancher massif flottant pour intérieur.</t>
  </si>
  <si>
    <r>
      <rPr>
        <sz val="8.25"/>
        <color rgb="FF000000"/>
        <rFont val="Arial"/>
        <family val="2"/>
      </rPr>
      <t xml:space="preserve">Plancher massif flottant "FINSA", de lames en bois massif de pin maritime (Pinus pinaster), de 2500x90x17 mm, assemblées avec adhésif et pose à coupe de pierre sur membrane en mousse de polyéthylène de haute densité de 3 mm d'épaisseur.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</si>
  <si>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</si>
  <si>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</si>
  <si>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</si>
  <si>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</si>
  <si>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</si>
  <si>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</si>
  <si>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mt16pnc020a</t>
  </si>
  <si>
    <t xml:space="preserve">Membrane en mousse de polyéthylène de haute densité de 3 mm d'épaisseur; fournissant une réduction du niveau global de pression au bruit de choc de 16 dB.</t>
  </si>
  <si>
    <t xml:space="preserve">m²</t>
  </si>
  <si>
    <t xml:space="preserve">mt16aaa030</t>
  </si>
  <si>
    <t xml:space="preserve">Ruban autoadhésif pour le scellage des joints.</t>
  </si>
  <si>
    <t xml:space="preserve">m</t>
  </si>
  <si>
    <t xml:space="preserve">mt18mtf010a</t>
  </si>
  <si>
    <t xml:space="preserve">Plancher massif flottant "FINSA" de lames en bois massif de pin maritime (Pinus pinaster), 2500x90x17 mm, brossé en usine et non recouvert, finition naturelle, selon NF EN 13810-1 et NF EN 14342.</t>
  </si>
  <si>
    <t xml:space="preserve">m²</t>
  </si>
  <si>
    <t xml:space="preserve">mt18mva070</t>
  </si>
  <si>
    <t xml:space="preserve">Adhésif type D3 (antihumidité).</t>
  </si>
  <si>
    <t xml:space="preserve">l</t>
  </si>
  <si>
    <t xml:space="preserve">mo025</t>
  </si>
  <si>
    <t xml:space="preserve">Compagnon professionnel III/CP2 parqueteur.</t>
  </si>
  <si>
    <t xml:space="preserve">h</t>
  </si>
  <si>
    <t xml:space="preserve">mo063</t>
  </si>
  <si>
    <t xml:space="preserve">Ouvrier professionnel II/OP parqueteur.</t>
  </si>
  <si>
    <t xml:space="preserve">h</t>
  </si>
  <si>
    <t xml:space="preserve">Coûts directs complémentaires</t>
  </si>
  <si>
    <t xml:space="preserve">%</t>
  </si>
  <si>
    <t xml:space="preserve">Coût d'entretien décennal: 9,01€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</si>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</sst>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77.52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1.100000</v>
      </c>
      <c r="F9" s="11" t="s">
        <v>13</v>
      </c>
      <c r="G9" s="13">
        <v>0.470000</v>
      </c>
      <c r="H9" s="13">
        <f ca="1">ROUND(INDIRECT(ADDRESS(ROW()+(0), COLUMN()+(-3), 1))*INDIRECT(ADDRESS(ROW()+(0), COLUMN()+(-1), 1)), 2)</f>
        <v>0.520000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0.440000</v>
      </c>
      <c r="F10" s="16" t="s">
        <v>16</v>
      </c>
      <c r="G10" s="17">
        <v>0.300000</v>
      </c>
      <c r="H10" s="17">
        <f ca="1">ROUND(INDIRECT(ADDRESS(ROW()+(0), COLUMN()+(-3), 1))*INDIRECT(ADDRESS(ROW()+(0), COLUMN()+(-1), 1)), 2)</f>
        <v>0.130000</v>
      </c>
    </row>
    <row r="11" spans="1:8" ht="34.50" thickBot="1" customHeight="1">
      <c r="A11" s="14" t="s">
        <v>17</v>
      </c>
      <c r="B11" s="14"/>
      <c r="C11" s="14" t="s">
        <v>18</v>
      </c>
      <c r="D11" s="14"/>
      <c r="E11" s="15">
        <v>1.020000</v>
      </c>
      <c r="F11" s="16" t="s">
        <v>19</v>
      </c>
      <c r="G11" s="17">
        <v>8.560000</v>
      </c>
      <c r="H11" s="17">
        <f ca="1">ROUND(INDIRECT(ADDRESS(ROW()+(0), COLUMN()+(-3), 1))*INDIRECT(ADDRESS(ROW()+(0), COLUMN()+(-1), 1)), 2)</f>
        <v>8.730000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0.050000</v>
      </c>
      <c r="F12" s="16" t="s">
        <v>22</v>
      </c>
      <c r="G12" s="17">
        <v>1.590000</v>
      </c>
      <c r="H12" s="17">
        <f ca="1">ROUND(INDIRECT(ADDRESS(ROW()+(0), COLUMN()+(-3), 1))*INDIRECT(ADDRESS(ROW()+(0), COLUMN()+(-1), 1)), 2)</f>
        <v>0.080000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0.354000</v>
      </c>
      <c r="F13" s="16" t="s">
        <v>25</v>
      </c>
      <c r="G13" s="17">
        <v>25.590000</v>
      </c>
      <c r="H13" s="17">
        <f ca="1">ROUND(INDIRECT(ADDRESS(ROW()+(0), COLUMN()+(-3), 1))*INDIRECT(ADDRESS(ROW()+(0), COLUMN()+(-1), 1)), 2)</f>
        <v>9.060000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>
        <v>0.354000</v>
      </c>
      <c r="F14" s="20" t="s">
        <v>28</v>
      </c>
      <c r="G14" s="21">
        <v>23.250000</v>
      </c>
      <c r="H14" s="21">
        <f ca="1">ROUND(INDIRECT(ADDRESS(ROW()+(0), COLUMN()+(-3), 1))*INDIRECT(ADDRESS(ROW()+(0), COLUMN()+(-1), 1)), 2)</f>
        <v>8.230000</v>
      </c>
    </row>
    <row r="15" spans="1:8" ht="13.50" thickBot="1" customHeight="1">
      <c r="A15" s="18"/>
      <c r="B15" s="18"/>
      <c r="C15" s="5" t="s">
        <v>29</v>
      </c>
      <c r="D15" s="5"/>
      <c r="E15" s="22">
        <v>2.000000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26.750000</v>
      </c>
      <c r="H15" s="24">
        <f ca="1">ROUND(INDIRECT(ADDRESS(ROW()+(0), COLUMN()+(-3), 1))*INDIRECT(ADDRESS(ROW()+(0), COLUMN()+(-1), 1))/100, 2)</f>
        <v>0.540000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27.290000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